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09"/>
  <workbookPr defaultThemeVersion="166925"/>
  <mc:AlternateContent xmlns:mc="http://schemas.openxmlformats.org/markup-compatibility/2006">
    <mc:Choice Requires="x15">
      <x15ac:absPath xmlns:x15ac="http://schemas.microsoft.com/office/spreadsheetml/2010/11/ac" url="https://clearesultca.sharepoint.com/sites/SaskPowerCommercialEnergyOptimizationProgram/Shared Documents/Program Design/Custom Incentives Program/"/>
    </mc:Choice>
  </mc:AlternateContent>
  <xr:revisionPtr revIDLastSave="0" documentId="8_{FFF5A10E-CF79-43A0-9A14-43455719F880}" xr6:coauthVersionLast="47" xr6:coauthVersionMax="47" xr10:uidLastSave="{00000000-0000-0000-0000-000000000000}"/>
  <workbookProtection workbookAlgorithmName="SHA-512" workbookHashValue="LcDVIb8a7aW9V6RztXANZq4FTtQ3DBP6ogo73ITou6gxB7wSsOW9N4Rvmni6T1x4i3EJNFgZmUgBqPdRktgpyA==" workbookSaltValue="8ybx/wnD07xADjy0/5qG5A==" workbookSpinCount="100000" lockStructure="1"/>
  <bookViews>
    <workbookView xWindow="-120" yWindow="-120" windowWidth="29040" windowHeight="15840" xr2:uid="{5133060D-206D-4DE5-9A1C-E193A1A07672}"/>
  </bookViews>
  <sheets>
    <sheet name="Incentive Summary" sheetId="1" r:id="rId1"/>
    <sheet name="Project Description" sheetId="4" r:id="rId2"/>
    <sheet name="Energy Analysis (Pre)" sheetId="2" r:id="rId3"/>
    <sheet name="Energy Analysis (Post)" sheetId="5"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5" i="1" l="1"/>
  <c r="P10" i="1"/>
  <c r="P12" i="1"/>
  <c r="P14" i="1"/>
  <c r="M9" i="1"/>
  <c r="N9" i="1"/>
  <c r="O9" i="1" s="1"/>
  <c r="M10" i="1"/>
  <c r="N10" i="1"/>
  <c r="M11" i="1"/>
  <c r="N11" i="1"/>
  <c r="P11" i="1" s="1"/>
  <c r="M12" i="1"/>
  <c r="N12" i="1"/>
  <c r="M13" i="1"/>
  <c r="N13" i="1"/>
  <c r="P13" i="1" s="1"/>
  <c r="M14" i="1"/>
  <c r="N14" i="1"/>
  <c r="M15" i="1"/>
  <c r="N15" i="1"/>
  <c r="O14" i="1"/>
  <c r="O12" i="1"/>
  <c r="O10" i="1"/>
  <c r="L16" i="1"/>
  <c r="J16" i="1"/>
  <c r="H16" i="1"/>
  <c r="F16" i="1"/>
  <c r="D16" i="1"/>
  <c r="P9" i="1" l="1"/>
  <c r="P16" i="1" s="1"/>
  <c r="O13" i="1"/>
  <c r="M16" i="1"/>
  <c r="N16" i="1"/>
  <c r="O11" i="1"/>
  <c r="O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Matthew Berta</author>
  </authors>
  <commentList>
    <comment ref="D8" authorId="0" shapeId="0" xr:uid="{AE49B1E4-7949-46D2-96E3-9168E11A642F}">
      <text>
        <r>
          <rPr>
            <sz val="11"/>
            <color theme="1"/>
            <rFont val="Calibri"/>
            <family val="2"/>
            <scheme val="minor"/>
          </rPr>
          <t xml:space="preserve">Average Peak Demand (kWh) is the average load in electricity demand 
occurring in between X pm to X pm on business days, MONTH X through MONTH X.  for a system/piece of equipment over the course of a representative year of operation.
</t>
        </r>
      </text>
    </comment>
    <comment ref="F8" authorId="0" shapeId="0" xr:uid="{F3266353-82CB-4156-B0B6-40EBC1934A54}">
      <text>
        <r>
          <rPr>
            <sz val="11"/>
            <color theme="1"/>
            <rFont val="Calibri"/>
            <family val="2"/>
            <scheme val="minor"/>
          </rPr>
          <t xml:space="preserve">Annual Consumption (kWh) is the electricity consumption for a system/piece of equipment over the course of a representative year of operation.
</t>
        </r>
      </text>
    </comment>
    <comment ref="H8" authorId="0" shapeId="0" xr:uid="{A1AF9F1A-CF3D-4A2D-9D64-C0C6EEB5D612}">
      <text>
        <r>
          <rPr>
            <sz val="11"/>
            <color theme="1"/>
            <rFont val="Calibri"/>
            <family val="2"/>
            <scheme val="minor"/>
          </rPr>
          <t>Average Peak Demand (kWh) is the average load in electricity demand 
occurring in between X pm to X pm on business days, MONTH X through MONTH X.  for a system/piece of equipment over the course of a representative year of operation.</t>
        </r>
      </text>
    </comment>
    <comment ref="J8" authorId="0" shapeId="0" xr:uid="{01F2CDF6-5EB8-41A4-893D-9F4864EC0254}">
      <text>
        <r>
          <rPr>
            <sz val="11"/>
            <color theme="1"/>
            <rFont val="Calibri"/>
            <family val="2"/>
            <scheme val="minor"/>
          </rPr>
          <t>Annual Consumption (kWh) is the electricity consumption for a system/piece of equipment over the course of a representative year of operation.</t>
        </r>
      </text>
    </comment>
  </commentList>
</comments>
</file>

<file path=xl/sharedStrings.xml><?xml version="1.0" encoding="utf-8"?>
<sst xmlns="http://schemas.openxmlformats.org/spreadsheetml/2006/main" count="27" uniqueCount="24">
  <si>
    <t>CUSTOM PROJECT ENERGY &amp; DEMAND SAVINGS SUMMARY TABLE</t>
  </si>
  <si>
    <t xml:space="preserve">Please input the Project Measure Name, the Estimated Measure Cost, Pre-Project Case and Post-Project Case electricity average peak demand and annual electricity consumption in the cells highlighted in light blue below for each specific project measure within the application. The estimated savings, simple payback period and calculated incentive will populate automatically as a result of these inputs. As a reminder, the claimed energy and peak demand savings should be substantiated through the engineering calculations or data analysis included within the "Energy Analysis" tab of this workbook. 
</t>
  </si>
  <si>
    <t>Project Measure Name</t>
  </si>
  <si>
    <t>Pre-Project Case</t>
  </si>
  <si>
    <t>Post-Project Case</t>
  </si>
  <si>
    <t>Estimated Savings</t>
  </si>
  <si>
    <t>Project Economics</t>
  </si>
  <si>
    <t xml:space="preserve">Calculated Incentive
</t>
  </si>
  <si>
    <t>Average Peak Demand (kW)</t>
  </si>
  <si>
    <t>Annual Consumption (kWh)</t>
  </si>
  <si>
    <t>Estimated Measure Cost (CAD)</t>
  </si>
  <si>
    <t xml:space="preserve">Average Peak Demand (kW)	</t>
  </si>
  <si>
    <t>Simple Payback Period   (S.P.P)</t>
  </si>
  <si>
    <t>Hourly kWh Rate</t>
  </si>
  <si>
    <t>$/kWh</t>
  </si>
  <si>
    <t>*$0.13/kWh for non-lighting projects</t>
  </si>
  <si>
    <t>$0.06/kWh for lighting projects</t>
  </si>
  <si>
    <t xml:space="preserve">PROJECT DESCRIPTION </t>
  </si>
  <si>
    <t xml:space="preserve">Please provide a description of the pre-project system/equipment, this description should include details surrounding operating hours, equipment quantities, model numbers, manufacturers and any other relevant information in order to clearly convey the pre-project case for this project.  </t>
  </si>
  <si>
    <t>Please provide a description of the post-project system/equipment, this description should include details surrounding operating hours, equipment quantities, model numbers, manufacturers and any other relevant information in order to clearly convey the post-project case for this project.</t>
  </si>
  <si>
    <t>Energy Analysis (Pre-Project Phase)</t>
  </si>
  <si>
    <t>Please provide substantiation for the claimed eligible savings attributable to your project during the pre-project application phase on this sheet. This substantiation could consist of engineering calculations or analysis of metered data dependant on the M&amp;V requirements agreed upon for your application. Please also clearly state any assumptions that have been made within your analysis.</t>
  </si>
  <si>
    <t>Energy Analysis (Post-Project Phase)</t>
  </si>
  <si>
    <t>Please provide substantiation for the claimed eligible savings attributable to your project during the post-project application phase on this sheet. This substantiation could consist of engineering calculations or analysis of metered data dependant on the M&amp;V requirements agreed upon for your application. Please also clearly state any assumptions that have been made within your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</si>
</sst>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6">
    <font>
      <sz val="11"/>
      <color theme="1"/>
      <name val="Calibri"/>
      <family val="2"/>
      <scheme val="minor"/>
    </font>
    <font>
      <sz val="10"/>
      <name val="Verdana"/>
    </font>
    <font>
      <sz val="10"/>
      <name val="Verdana"/>
      <family val="2"/>
    </font>
    <font>
      <b/>
      <sz val="10"/>
      <name val="Arial"/>
      <family val="2"/>
    </font>
    <font>
      <sz val="12"/>
      <name val="Arial"/>
      <family val="2"/>
    </font>
    <font>
      <sz val="10"/>
      <name val="Arial"/>
    </font>
    <font>
      <b/>
      <sz val="10"/>
      <name val="Arial"/>
    </font>
    <font>
      <sz val="12"/>
      <name val="Arial"/>
    </font>
    <font>
      <b/>
      <sz val="16"/>
      <name val="Calibri"/>
      <scheme val="minor"/>
    </font>
    <font>
      <b/>
      <sz val="12"/>
      <color rgb="FF000000"/>
      <name val="Calibri"/>
      <scheme val="minor"/>
    </font>
    <font>
      <b/>
      <sz val="12"/>
      <name val="Calibri"/>
      <scheme val="minor"/>
    </font>
    <font>
      <sz val="12"/>
      <color rgb="FF000000"/>
      <name val="Calibri"/>
      <scheme val="minor"/>
    </font>
    <font>
      <sz val="12"/>
      <name val="Calibri"/>
      <scheme val="minor"/>
    </font>
    <font>
      <sz val="10"/>
      <name val="Calibri"/>
      <scheme val="minor"/>
    </font>
    <font>
      <b/>
      <sz val="10"/>
      <name val="Calibri"/>
      <scheme val="minor"/>
    </font>
    <font>
      <sz val="10"/>
      <name val="Calibri"/>
      <family val="2"/>
      <scheme val="minor"/>
    </font>
  </fonts>
  <fills count="5">
    <fill>
      <patternFill patternType="none"/>
    </fill>
    <fill>
      <patternFill patternType="gray125"/>
    </fill>
    <fill>
      <patternFill patternType="solid">
        <fgColor indexed="65"/>
        <bgColor indexed="64"/>
      </patternFill>
    </fill>
    <fill>
      <patternFill patternType="solid">
        <fgColor theme="8" tint="0.79998168889431442"/>
        <bgColor indexed="64"/>
      </patternFill>
    </fill>
    <fill>
      <patternFill patternType="solid">
        <fgColor theme="2" tint="-9.9978637043366805E-2"/>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s>
  <cellStyleXfs count="3">
    <xf numFmtId="0" fontId="0" fillId="0" borderId="0"/>
    <xf numFmtId="0" fontId="1" fillId="0" borderId="0"/>
    <xf numFmtId="44" fontId="2" fillId="0" borderId="0" applyFont="0" applyFill="0" applyBorder="0" applyAlignment="0" applyProtection="0"/>
  </cellStyleXfs>
  <cellXfs count="51">
    <xf numFmtId="0" fontId="0" fillId="0" borderId="0" xfId="0"/>
    <xf numFmtId="0" fontId="4" fillId="0" borderId="0" xfId="1" applyFont="1" applyAlignment="1">
      <alignment horizontal="left" vertical="center" wrapText="1"/>
    </xf>
    <xf numFmtId="0" fontId="1" fillId="0" borderId="0" xfId="1"/>
    <xf numFmtId="0" fontId="3" fillId="0" borderId="0" xfId="1" applyFont="1" applyAlignment="1">
      <alignment vertical="center" wrapText="1"/>
    </xf>
    <xf numFmtId="0" fontId="3" fillId="0" borderId="0" xfId="1" applyFont="1" applyAlignment="1">
      <alignment horizontal="center" vertical="center" wrapText="1"/>
    </xf>
    <xf numFmtId="0" fontId="1" fillId="2" borderId="3" xfId="1" applyFill="1" applyBorder="1" applyAlignment="1">
      <alignment horizontal="center" vertical="center"/>
    </xf>
    <xf numFmtId="0" fontId="13" fillId="3" borderId="6" xfId="1" applyFont="1" applyFill="1" applyBorder="1" applyAlignment="1" applyProtection="1">
      <alignment horizontal="center" vertical="center" wrapText="1"/>
      <protection locked="0"/>
    </xf>
    <xf numFmtId="0" fontId="13" fillId="3" borderId="9" xfId="1" applyFont="1" applyFill="1" applyBorder="1" applyAlignment="1" applyProtection="1">
      <alignment horizontal="center" vertical="center" wrapText="1"/>
      <protection locked="0"/>
    </xf>
    <xf numFmtId="3" fontId="14" fillId="4" borderId="5" xfId="1" applyNumberFormat="1" applyFont="1" applyFill="1" applyBorder="1" applyAlignment="1">
      <alignment horizontal="center" vertical="center"/>
    </xf>
    <xf numFmtId="0" fontId="15" fillId="3" borderId="4" xfId="1" applyFont="1" applyFill="1" applyBorder="1" applyAlignment="1" applyProtection="1">
      <alignment vertical="center" wrapText="1"/>
      <protection locked="0"/>
    </xf>
    <xf numFmtId="0" fontId="10" fillId="0" borderId="2" xfId="1" applyFont="1" applyBorder="1" applyAlignment="1">
      <alignment horizontal="center" vertical="center" wrapText="1"/>
    </xf>
    <xf numFmtId="0" fontId="12" fillId="0" borderId="2" xfId="1" applyFont="1" applyBorder="1" applyAlignment="1">
      <alignment horizontal="center" vertical="center" wrapText="1"/>
    </xf>
    <xf numFmtId="0" fontId="12" fillId="0" borderId="6" xfId="1" applyFont="1" applyBorder="1" applyAlignment="1">
      <alignment horizontal="center" vertical="center" wrapText="1"/>
    </xf>
    <xf numFmtId="0" fontId="12" fillId="0" borderId="11" xfId="1" applyFont="1" applyBorder="1" applyAlignment="1">
      <alignment horizontal="center" vertical="center" wrapText="1"/>
    </xf>
    <xf numFmtId="0" fontId="13" fillId="0" borderId="2" xfId="1" applyFont="1" applyBorder="1" applyAlignment="1">
      <alignment horizontal="center" vertical="center"/>
    </xf>
    <xf numFmtId="3" fontId="13" fillId="0" borderId="2" xfId="1" applyNumberFormat="1" applyFont="1" applyBorder="1" applyAlignment="1">
      <alignment horizontal="center" vertical="center"/>
    </xf>
    <xf numFmtId="3" fontId="14" fillId="0" borderId="2" xfId="1" applyNumberFormat="1" applyFont="1" applyBorder="1" applyAlignment="1">
      <alignment horizontal="center" vertical="center" wrapText="1"/>
    </xf>
    <xf numFmtId="0" fontId="6" fillId="0" borderId="0" xfId="1" applyFont="1" applyAlignment="1">
      <alignment horizontal="center" vertical="center" wrapText="1"/>
    </xf>
    <xf numFmtId="0" fontId="0" fillId="0" borderId="0" xfId="0" applyProtection="1">
      <protection locked="0"/>
    </xf>
    <xf numFmtId="0" fontId="0" fillId="0" borderId="0" xfId="0" applyAlignment="1">
      <alignment horizontal="left"/>
    </xf>
    <xf numFmtId="0" fontId="0" fillId="0" borderId="0" xfId="0" applyAlignment="1">
      <alignment horizontal="left" vertical="center"/>
    </xf>
    <xf numFmtId="164" fontId="13" fillId="0" borderId="2" xfId="1" applyNumberFormat="1" applyFont="1" applyBorder="1" applyAlignment="1">
      <alignment horizontal="center" vertical="center" wrapText="1"/>
    </xf>
    <xf numFmtId="0" fontId="13" fillId="3" borderId="10" xfId="1" applyFont="1" applyFill="1" applyBorder="1" applyAlignment="1" applyProtection="1">
      <alignment horizontal="center" vertical="center" wrapText="1"/>
      <protection locked="0"/>
    </xf>
    <xf numFmtId="0" fontId="13" fillId="3" borderId="5" xfId="1" applyFont="1" applyFill="1" applyBorder="1" applyAlignment="1" applyProtection="1">
      <alignment horizontal="center" vertical="center" wrapText="1"/>
      <protection locked="0"/>
    </xf>
    <xf numFmtId="0" fontId="13" fillId="3" borderId="6" xfId="1" applyFont="1" applyFill="1" applyBorder="1" applyAlignment="1" applyProtection="1">
      <alignment horizontal="center" vertical="center" wrapText="1"/>
      <protection locked="0"/>
    </xf>
    <xf numFmtId="0" fontId="7" fillId="0" borderId="12" xfId="1" applyFont="1" applyBorder="1" applyAlignment="1">
      <alignment horizontal="center" vertical="center"/>
    </xf>
    <xf numFmtId="0" fontId="13" fillId="4" borderId="10" xfId="1" applyFont="1" applyFill="1" applyBorder="1" applyAlignment="1">
      <alignment horizontal="center"/>
    </xf>
    <xf numFmtId="0" fontId="10" fillId="0" borderId="5" xfId="1" applyFont="1" applyBorder="1" applyAlignment="1">
      <alignment horizontal="center" vertical="center" wrapText="1"/>
    </xf>
    <xf numFmtId="0" fontId="10" fillId="0" borderId="4" xfId="1" applyFont="1" applyBorder="1" applyAlignment="1">
      <alignment horizontal="center" vertical="center" wrapText="1"/>
    </xf>
    <xf numFmtId="0" fontId="8" fillId="0" borderId="0" xfId="1" applyFont="1" applyAlignment="1">
      <alignment horizontal="left" vertical="center" wrapText="1"/>
    </xf>
    <xf numFmtId="0" fontId="11" fillId="0" borderId="0" xfId="1" applyFont="1" applyAlignment="1">
      <alignment horizontal="left" vertical="center" wrapText="1"/>
    </xf>
    <xf numFmtId="0" fontId="12" fillId="0" borderId="0" xfId="1" applyFont="1" applyAlignment="1">
      <alignment horizontal="left" vertical="center" wrapText="1"/>
    </xf>
    <xf numFmtId="0" fontId="12" fillId="0" borderId="5" xfId="1" applyFont="1" applyBorder="1" applyAlignment="1">
      <alignment horizontal="center" vertical="center" wrapText="1"/>
    </xf>
    <xf numFmtId="0" fontId="12" fillId="0" borderId="6" xfId="1" applyFont="1" applyBorder="1" applyAlignment="1">
      <alignment horizontal="center" vertical="center" wrapText="1"/>
    </xf>
    <xf numFmtId="0" fontId="0" fillId="0" borderId="0" xfId="0" applyAlignment="1">
      <alignment horizontal="center"/>
    </xf>
    <xf numFmtId="0" fontId="10" fillId="0" borderId="10" xfId="1" applyFont="1" applyBorder="1" applyAlignment="1">
      <alignment horizontal="center" vertical="center" wrapText="1"/>
    </xf>
    <xf numFmtId="0" fontId="9" fillId="0" borderId="2" xfId="1" applyFont="1" applyBorder="1" applyAlignment="1">
      <alignment horizontal="center" vertical="center" wrapText="1"/>
    </xf>
    <xf numFmtId="0" fontId="12" fillId="0" borderId="2" xfId="1" applyFont="1" applyBorder="1" applyAlignment="1">
      <alignment horizontal="center" vertical="center" wrapText="1"/>
    </xf>
    <xf numFmtId="0" fontId="10" fillId="0" borderId="6"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7"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8" xfId="1" applyFont="1" applyBorder="1" applyAlignment="1">
      <alignment horizontal="center" vertical="center" wrapText="1"/>
    </xf>
    <xf numFmtId="164" fontId="14" fillId="0" borderId="5" xfId="1" applyNumberFormat="1" applyFont="1" applyBorder="1" applyAlignment="1">
      <alignment horizontal="center" vertical="center" wrapText="1"/>
    </xf>
    <xf numFmtId="164" fontId="14" fillId="0" borderId="6" xfId="1" applyNumberFormat="1" applyFont="1" applyBorder="1" applyAlignment="1">
      <alignment horizontal="center" vertical="center" wrapText="1"/>
    </xf>
    <xf numFmtId="0" fontId="14" fillId="0" borderId="6" xfId="1" applyFont="1" applyBorder="1" applyAlignment="1">
      <alignment horizontal="center" vertical="center" wrapText="1"/>
    </xf>
    <xf numFmtId="0" fontId="14" fillId="0" borderId="2" xfId="1" applyFont="1" applyBorder="1" applyAlignment="1">
      <alignment horizontal="center" vertical="center" wrapText="1"/>
    </xf>
    <xf numFmtId="0" fontId="5" fillId="0" borderId="4" xfId="1" applyFont="1" applyBorder="1" applyAlignment="1" applyProtection="1">
      <alignment horizontal="left" vertical="center"/>
      <protection locked="0"/>
    </xf>
    <xf numFmtId="0" fontId="9" fillId="0" borderId="0" xfId="1" applyFont="1" applyAlignment="1">
      <alignment vertical="center" wrapText="1"/>
    </xf>
    <xf numFmtId="0" fontId="10" fillId="0" borderId="0" xfId="1" applyFont="1" applyAlignment="1">
      <alignment vertical="center" wrapText="1"/>
    </xf>
    <xf numFmtId="0" fontId="5" fillId="0" borderId="1" xfId="1" applyFont="1" applyBorder="1" applyAlignment="1" applyProtection="1">
      <alignment horizontal="left" vertical="center"/>
      <protection locked="0"/>
    </xf>
  </cellXfs>
  <cellStyles count="3">
    <cellStyle name="Currency 2" xfId="2" xr:uid="{CFBC56C8-1573-41D3-8150-266C6DDE51ED}"/>
    <cellStyle name="Normal" xfId="0" builtinId="0"/>
    <cellStyle name="Normal 2" xfId="1" xr:uid="{70AF3384-8BDC-42AF-9190-E993F15032E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3</xdr:col>
      <xdr:colOff>447969</xdr:colOff>
      <xdr:row>3</xdr:row>
      <xdr:rowOff>257175</xdr:rowOff>
    </xdr:to>
    <xdr:pic>
      <xdr:nvPicPr>
        <xdr:cNvPr id="2" name="Picture 2">
          <a:extLst>
            <a:ext uri="{FF2B5EF4-FFF2-40B4-BE49-F238E27FC236}">
              <a16:creationId xmlns:a16="http://schemas.microsoft.com/office/drawing/2014/main" id="{17EA0902-ACAA-EF0B-3BE1-F476852F0CC9}"/>
            </a:ext>
          </a:extLst>
        </xdr:cNvPr>
        <xdr:cNvPicPr>
          <a:picLocks noChangeAspect="1"/>
        </xdr:cNvPicPr>
      </xdr:nvPicPr>
      <xdr:blipFill>
        <a:blip xmlns:r="http://schemas.openxmlformats.org/officeDocument/2006/relationships" r:embed="rId1"/>
        <a:stretch>
          <a:fillRect/>
        </a:stretch>
      </xdr:blipFill>
      <xdr:spPr>
        <a:xfrm>
          <a:off x="19050" y="0"/>
          <a:ext cx="2257719" cy="8286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AFB53-D27A-492E-A7E9-9356F17819C3}">
  <dimension ref="A1:Q20"/>
  <sheetViews>
    <sheetView tabSelected="1" workbookViewId="0">
      <selection activeCell="H13" sqref="H13:I13"/>
    </sheetView>
  </sheetViews>
  <sheetFormatPr defaultRowHeight="15"/>
  <cols>
    <col min="12" max="12" width="12" customWidth="1"/>
    <col min="13" max="13" width="14.42578125" customWidth="1"/>
    <col min="14" max="14" width="15.7109375" customWidth="1"/>
    <col min="15" max="15" width="12.42578125" customWidth="1"/>
    <col min="16" max="16" width="12.7109375" customWidth="1"/>
  </cols>
  <sheetData>
    <row r="1" spans="1:17">
      <c r="A1" s="34"/>
      <c r="B1" s="34"/>
      <c r="C1" s="34"/>
      <c r="D1" s="34"/>
      <c r="E1" s="34"/>
      <c r="F1" s="34"/>
      <c r="G1" s="34"/>
      <c r="H1" s="34"/>
      <c r="I1" s="34"/>
      <c r="J1" s="34"/>
      <c r="K1" s="34"/>
      <c r="L1" s="34"/>
      <c r="M1" s="34"/>
      <c r="N1" s="34"/>
      <c r="O1" s="34"/>
      <c r="P1" s="34"/>
      <c r="Q1" s="34"/>
    </row>
    <row r="2" spans="1:17">
      <c r="A2" s="34"/>
      <c r="B2" s="34"/>
      <c r="C2" s="34"/>
      <c r="D2" s="34"/>
      <c r="E2" s="34"/>
      <c r="F2" s="34"/>
      <c r="G2" s="34"/>
      <c r="H2" s="34"/>
      <c r="I2" s="34"/>
      <c r="J2" s="34"/>
      <c r="K2" s="34"/>
      <c r="L2" s="34"/>
      <c r="M2" s="34"/>
      <c r="N2" s="34"/>
      <c r="O2" s="34"/>
      <c r="P2" s="34"/>
      <c r="Q2" s="34"/>
    </row>
    <row r="3" spans="1:17">
      <c r="A3" s="34"/>
      <c r="B3" s="34"/>
      <c r="C3" s="34"/>
      <c r="D3" s="34"/>
      <c r="E3" s="34"/>
      <c r="F3" s="34"/>
      <c r="G3" s="34"/>
      <c r="H3" s="34"/>
      <c r="I3" s="34"/>
      <c r="J3" s="34"/>
      <c r="K3" s="34"/>
      <c r="L3" s="34"/>
      <c r="M3" s="34"/>
      <c r="N3" s="34"/>
      <c r="O3" s="34"/>
      <c r="P3" s="34"/>
      <c r="Q3" s="34"/>
    </row>
    <row r="4" spans="1:17" ht="31.5" customHeight="1">
      <c r="A4" s="34"/>
      <c r="B4" s="34"/>
      <c r="C4" s="34"/>
      <c r="D4" s="34"/>
      <c r="E4" s="34"/>
      <c r="F4" s="34"/>
      <c r="G4" s="34"/>
      <c r="H4" s="34"/>
      <c r="I4" s="34"/>
      <c r="J4" s="34"/>
      <c r="K4" s="34"/>
      <c r="L4" s="34"/>
      <c r="M4" s="34"/>
      <c r="N4" s="34"/>
      <c r="O4" s="34"/>
      <c r="P4" s="34"/>
      <c r="Q4" s="34"/>
    </row>
    <row r="5" spans="1:17" ht="21">
      <c r="A5" s="29" t="s">
        <v>0</v>
      </c>
      <c r="B5" s="29"/>
      <c r="C5" s="29"/>
      <c r="D5" s="29"/>
      <c r="E5" s="29"/>
      <c r="F5" s="29"/>
      <c r="G5" s="29"/>
      <c r="H5" s="29"/>
      <c r="I5" s="29"/>
      <c r="J5" s="29"/>
      <c r="K5" s="29"/>
      <c r="L5" s="29"/>
      <c r="M5" s="29"/>
      <c r="N5" s="29"/>
      <c r="O5" s="29"/>
      <c r="P5" s="29"/>
      <c r="Q5" s="29"/>
    </row>
    <row r="6" spans="1:17" ht="84.75" customHeight="1">
      <c r="A6" s="30" t="s">
        <v>1</v>
      </c>
      <c r="B6" s="31"/>
      <c r="C6" s="31"/>
      <c r="D6" s="31"/>
      <c r="E6" s="31"/>
      <c r="F6" s="31"/>
      <c r="G6" s="31"/>
      <c r="H6" s="31"/>
      <c r="I6" s="31"/>
      <c r="J6" s="31"/>
      <c r="K6" s="31"/>
      <c r="L6" s="31"/>
      <c r="M6" s="31"/>
      <c r="N6" s="31"/>
      <c r="O6" s="31"/>
      <c r="P6" s="31"/>
      <c r="Q6" s="31"/>
    </row>
    <row r="7" spans="1:17" ht="58.5" customHeight="1">
      <c r="A7" s="27" t="s">
        <v>2</v>
      </c>
      <c r="B7" s="28"/>
      <c r="C7" s="38"/>
      <c r="D7" s="27" t="s">
        <v>3</v>
      </c>
      <c r="E7" s="28"/>
      <c r="F7" s="28"/>
      <c r="G7" s="28"/>
      <c r="H7" s="35" t="s">
        <v>4</v>
      </c>
      <c r="I7" s="35"/>
      <c r="J7" s="35"/>
      <c r="K7" s="35"/>
      <c r="L7" s="35"/>
      <c r="M7" s="38" t="s">
        <v>5</v>
      </c>
      <c r="N7" s="39"/>
      <c r="O7" s="10" t="s">
        <v>6</v>
      </c>
      <c r="P7" s="36" t="s">
        <v>7</v>
      </c>
      <c r="Q7" s="37"/>
    </row>
    <row r="8" spans="1:17" ht="68.25" customHeight="1">
      <c r="A8" s="40"/>
      <c r="B8" s="41"/>
      <c r="C8" s="42"/>
      <c r="D8" s="32" t="s">
        <v>8</v>
      </c>
      <c r="E8" s="33"/>
      <c r="F8" s="32" t="s">
        <v>9</v>
      </c>
      <c r="G8" s="33"/>
      <c r="H8" s="32" t="s">
        <v>8</v>
      </c>
      <c r="I8" s="33"/>
      <c r="J8" s="32" t="s">
        <v>9</v>
      </c>
      <c r="K8" s="33"/>
      <c r="L8" s="13" t="s">
        <v>10</v>
      </c>
      <c r="M8" s="12" t="s">
        <v>11</v>
      </c>
      <c r="N8" s="11" t="s">
        <v>9</v>
      </c>
      <c r="O8" s="11" t="s">
        <v>12</v>
      </c>
      <c r="P8" s="37"/>
      <c r="Q8" s="37"/>
    </row>
    <row r="9" spans="1:17">
      <c r="A9" s="22"/>
      <c r="B9" s="22"/>
      <c r="C9" s="22"/>
      <c r="D9" s="23">
        <v>88888</v>
      </c>
      <c r="E9" s="24"/>
      <c r="F9" s="23">
        <v>888</v>
      </c>
      <c r="G9" s="24"/>
      <c r="H9" s="23">
        <v>99</v>
      </c>
      <c r="I9" s="24"/>
      <c r="J9" s="23">
        <v>89</v>
      </c>
      <c r="K9" s="24"/>
      <c r="L9" s="7">
        <v>8888</v>
      </c>
      <c r="M9" s="14">
        <f t="shared" ref="M9:M15" si="0">D9-H9</f>
        <v>88789</v>
      </c>
      <c r="N9" s="15">
        <f t="shared" ref="N9:N15" si="1">F9-J9</f>
        <v>799</v>
      </c>
      <c r="O9" s="15">
        <f t="shared" ref="O9:O15" si="2">IFERROR(L9/(N9*$C$17),"")</f>
        <v>185.39841468502294</v>
      </c>
      <c r="P9" s="21">
        <f>N9*$C$17</f>
        <v>47.94</v>
      </c>
      <c r="Q9" s="21"/>
    </row>
    <row r="10" spans="1:17">
      <c r="A10" s="22"/>
      <c r="B10" s="22"/>
      <c r="C10" s="22"/>
      <c r="D10" s="23"/>
      <c r="E10" s="24"/>
      <c r="F10" s="23"/>
      <c r="G10" s="24"/>
      <c r="H10" s="23"/>
      <c r="I10" s="24"/>
      <c r="J10" s="23"/>
      <c r="K10" s="24"/>
      <c r="L10" s="6"/>
      <c r="M10" s="14">
        <f t="shared" si="0"/>
        <v>0</v>
      </c>
      <c r="N10" s="15">
        <f t="shared" si="1"/>
        <v>0</v>
      </c>
      <c r="O10" s="15" t="str">
        <f t="shared" si="2"/>
        <v/>
      </c>
      <c r="P10" s="21">
        <f t="shared" ref="P10:P14" si="3">N10*$C$17</f>
        <v>0</v>
      </c>
      <c r="Q10" s="21"/>
    </row>
    <row r="11" spans="1:17">
      <c r="A11" s="22"/>
      <c r="B11" s="22"/>
      <c r="C11" s="22"/>
      <c r="D11" s="23"/>
      <c r="E11" s="24"/>
      <c r="F11" s="23"/>
      <c r="G11" s="24"/>
      <c r="H11" s="23"/>
      <c r="I11" s="24"/>
      <c r="J11" s="23"/>
      <c r="K11" s="24"/>
      <c r="L11" s="6"/>
      <c r="M11" s="14">
        <f t="shared" si="0"/>
        <v>0</v>
      </c>
      <c r="N11" s="15">
        <f t="shared" si="1"/>
        <v>0</v>
      </c>
      <c r="O11" s="15" t="str">
        <f t="shared" si="2"/>
        <v/>
      </c>
      <c r="P11" s="21">
        <f t="shared" si="3"/>
        <v>0</v>
      </c>
      <c r="Q11" s="21"/>
    </row>
    <row r="12" spans="1:17">
      <c r="A12" s="22"/>
      <c r="B12" s="22"/>
      <c r="C12" s="22"/>
      <c r="D12" s="23"/>
      <c r="E12" s="24"/>
      <c r="F12" s="23"/>
      <c r="G12" s="24"/>
      <c r="H12" s="23"/>
      <c r="I12" s="24"/>
      <c r="J12" s="23"/>
      <c r="K12" s="24"/>
      <c r="L12" s="6"/>
      <c r="M12" s="14">
        <f t="shared" si="0"/>
        <v>0</v>
      </c>
      <c r="N12" s="15">
        <f t="shared" si="1"/>
        <v>0</v>
      </c>
      <c r="O12" s="15" t="str">
        <f t="shared" si="2"/>
        <v/>
      </c>
      <c r="P12" s="21">
        <f t="shared" si="3"/>
        <v>0</v>
      </c>
      <c r="Q12" s="21"/>
    </row>
    <row r="13" spans="1:17">
      <c r="A13" s="22"/>
      <c r="B13" s="22"/>
      <c r="C13" s="22"/>
      <c r="D13" s="23"/>
      <c r="E13" s="24"/>
      <c r="F13" s="23"/>
      <c r="G13" s="24"/>
      <c r="H13" s="23"/>
      <c r="I13" s="24"/>
      <c r="J13" s="23"/>
      <c r="K13" s="24"/>
      <c r="L13" s="6"/>
      <c r="M13" s="14">
        <f t="shared" si="0"/>
        <v>0</v>
      </c>
      <c r="N13" s="15">
        <f t="shared" si="1"/>
        <v>0</v>
      </c>
      <c r="O13" s="15" t="str">
        <f t="shared" si="2"/>
        <v/>
      </c>
      <c r="P13" s="21">
        <f t="shared" si="3"/>
        <v>0</v>
      </c>
      <c r="Q13" s="21"/>
    </row>
    <row r="14" spans="1:17">
      <c r="A14" s="22"/>
      <c r="B14" s="22"/>
      <c r="C14" s="22"/>
      <c r="D14" s="23"/>
      <c r="E14" s="24"/>
      <c r="F14" s="23"/>
      <c r="G14" s="24"/>
      <c r="H14" s="23"/>
      <c r="I14" s="24"/>
      <c r="J14" s="23"/>
      <c r="K14" s="24"/>
      <c r="L14" s="6"/>
      <c r="M14" s="14">
        <f t="shared" si="0"/>
        <v>0</v>
      </c>
      <c r="N14" s="15">
        <f t="shared" si="1"/>
        <v>0</v>
      </c>
      <c r="O14" s="15" t="str">
        <f t="shared" si="2"/>
        <v/>
      </c>
      <c r="P14" s="21">
        <f t="shared" si="3"/>
        <v>0</v>
      </c>
      <c r="Q14" s="21"/>
    </row>
    <row r="15" spans="1:17">
      <c r="A15" s="22"/>
      <c r="B15" s="22"/>
      <c r="C15" s="22"/>
      <c r="D15" s="23"/>
      <c r="E15" s="24"/>
      <c r="F15" s="23"/>
      <c r="G15" s="24"/>
      <c r="H15" s="23"/>
      <c r="I15" s="24"/>
      <c r="J15" s="23"/>
      <c r="K15" s="24"/>
      <c r="L15" s="6"/>
      <c r="M15" s="14">
        <f t="shared" si="0"/>
        <v>0</v>
      </c>
      <c r="N15" s="15">
        <f t="shared" si="1"/>
        <v>0</v>
      </c>
      <c r="O15" s="15" t="str">
        <f t="shared" si="2"/>
        <v/>
      </c>
      <c r="P15" s="21">
        <f>N15*$C$17</f>
        <v>0</v>
      </c>
      <c r="Q15" s="21"/>
    </row>
    <row r="16" spans="1:17">
      <c r="A16" s="26"/>
      <c r="B16" s="26"/>
      <c r="C16" s="26"/>
      <c r="D16" s="45">
        <f>SUM(D9:E15)</f>
        <v>88888</v>
      </c>
      <c r="E16" s="46"/>
      <c r="F16" s="45">
        <f>SUM(F9:G15)</f>
        <v>888</v>
      </c>
      <c r="G16" s="46"/>
      <c r="H16" s="45">
        <f>SUM(H9:I15)</f>
        <v>99</v>
      </c>
      <c r="I16" s="46"/>
      <c r="J16" s="45">
        <f>SUM(J9:K15)</f>
        <v>89</v>
      </c>
      <c r="K16" s="46"/>
      <c r="L16" s="16">
        <f>SUM(L9:L15)</f>
        <v>8888</v>
      </c>
      <c r="M16" s="16">
        <f>SUM(M9:M15)</f>
        <v>88789</v>
      </c>
      <c r="N16" s="16">
        <f>SUM(N9:N15)</f>
        <v>799</v>
      </c>
      <c r="O16" s="8"/>
      <c r="P16" s="43">
        <f>SUM(P9:Q15)</f>
        <v>47.94</v>
      </c>
      <c r="Q16" s="44"/>
    </row>
    <row r="17" spans="1:17">
      <c r="A17" s="25" t="s">
        <v>13</v>
      </c>
      <c r="B17" s="25"/>
      <c r="C17" s="9">
        <v>0.06</v>
      </c>
      <c r="D17" s="17" t="s">
        <v>14</v>
      </c>
      <c r="E17" s="4"/>
      <c r="F17" s="3"/>
      <c r="G17" s="3"/>
      <c r="H17" s="4"/>
      <c r="I17" s="3"/>
      <c r="J17" s="3"/>
      <c r="K17" s="3"/>
      <c r="L17" s="3"/>
      <c r="M17" s="3"/>
      <c r="N17" s="3"/>
      <c r="O17" s="3"/>
      <c r="P17" s="3"/>
      <c r="Q17" s="1"/>
    </row>
    <row r="19" spans="1:17">
      <c r="A19" s="19" t="s">
        <v>15</v>
      </c>
      <c r="B19" s="19"/>
      <c r="C19" s="19"/>
      <c r="D19" s="19"/>
    </row>
    <row r="20" spans="1:17">
      <c r="A20" s="20" t="s">
        <v>16</v>
      </c>
      <c r="B20" s="20"/>
      <c r="C20" s="20"/>
      <c r="D20" s="20"/>
    </row>
  </sheetData>
  <sheetProtection algorithmName="SHA-512" hashValue="R2Jv/Hl4wUbNbQNMqkQbTGenZTw4AtSvxzWLdkiH1J987t55R3txWm32vaH5MPpj4vgSdMaB+FmuJEXLustbHQ==" saltValue="/fg81/DRILcOTIuA4akVPg==" spinCount="100000" sheet="1" objects="1" scenarios="1"/>
  <mergeCells count="63">
    <mergeCell ref="D13:E13"/>
    <mergeCell ref="F13:G13"/>
    <mergeCell ref="D12:E12"/>
    <mergeCell ref="H13:I13"/>
    <mergeCell ref="J13:K13"/>
    <mergeCell ref="A14:C14"/>
    <mergeCell ref="P16:Q16"/>
    <mergeCell ref="J15:K15"/>
    <mergeCell ref="F15:G15"/>
    <mergeCell ref="H15:I15"/>
    <mergeCell ref="J14:K14"/>
    <mergeCell ref="D16:E16"/>
    <mergeCell ref="F16:G16"/>
    <mergeCell ref="H16:I16"/>
    <mergeCell ref="J16:K16"/>
    <mergeCell ref="A1:Q4"/>
    <mergeCell ref="H7:L7"/>
    <mergeCell ref="A10:C10"/>
    <mergeCell ref="H9:I9"/>
    <mergeCell ref="J9:K9"/>
    <mergeCell ref="H8:I8"/>
    <mergeCell ref="J8:K8"/>
    <mergeCell ref="A9:C9"/>
    <mergeCell ref="P7:Q8"/>
    <mergeCell ref="M7:N7"/>
    <mergeCell ref="P10:Q10"/>
    <mergeCell ref="A7:C8"/>
    <mergeCell ref="P9:Q9"/>
    <mergeCell ref="D8:E8"/>
    <mergeCell ref="F10:G10"/>
    <mergeCell ref="D9:E9"/>
    <mergeCell ref="D7:G7"/>
    <mergeCell ref="D10:E10"/>
    <mergeCell ref="H12:I12"/>
    <mergeCell ref="A5:Q5"/>
    <mergeCell ref="A6:Q6"/>
    <mergeCell ref="A11:C11"/>
    <mergeCell ref="P11:Q11"/>
    <mergeCell ref="H11:I11"/>
    <mergeCell ref="J11:K11"/>
    <mergeCell ref="F12:G12"/>
    <mergeCell ref="P12:Q12"/>
    <mergeCell ref="J12:K12"/>
    <mergeCell ref="D11:E11"/>
    <mergeCell ref="F11:G11"/>
    <mergeCell ref="F9:G9"/>
    <mergeCell ref="F8:G8"/>
    <mergeCell ref="A19:D19"/>
    <mergeCell ref="A20:D20"/>
    <mergeCell ref="P15:Q15"/>
    <mergeCell ref="A12:C12"/>
    <mergeCell ref="H10:I10"/>
    <mergeCell ref="J10:K10"/>
    <mergeCell ref="A17:B17"/>
    <mergeCell ref="A16:C16"/>
    <mergeCell ref="A13:C13"/>
    <mergeCell ref="P13:Q13"/>
    <mergeCell ref="P14:Q14"/>
    <mergeCell ref="D14:E14"/>
    <mergeCell ref="F14:G14"/>
    <mergeCell ref="H14:I14"/>
    <mergeCell ref="A15:C15"/>
    <mergeCell ref="D15:E15"/>
  </mergeCells>
  <dataValidations count="1">
    <dataValidation type="list" allowBlank="1" showInputMessage="1" showErrorMessage="1" sqref="C17" xr:uid="{BD8CC5FE-C4FA-449B-805F-3176B88EAF3E}">
      <formula1>"0.13, 0.06"</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E4E01-DAED-4230-BB1C-CA9266E46C0E}">
  <dimension ref="A1:T16"/>
  <sheetViews>
    <sheetView showGridLines="0" workbookViewId="0">
      <selection activeCell="E18" sqref="E18"/>
    </sheetView>
  </sheetViews>
  <sheetFormatPr defaultRowHeight="15"/>
  <sheetData>
    <row r="1" spans="1:20" ht="21">
      <c r="A1" s="29" t="s">
        <v>17</v>
      </c>
      <c r="B1" s="29"/>
      <c r="C1" s="29"/>
      <c r="D1" s="29"/>
      <c r="E1" s="29"/>
      <c r="F1" s="29"/>
      <c r="G1" s="29"/>
      <c r="H1" s="29"/>
      <c r="I1" s="29"/>
      <c r="J1" s="29"/>
      <c r="K1" s="29"/>
      <c r="L1" s="29"/>
      <c r="M1" s="29"/>
      <c r="N1" s="29"/>
      <c r="O1" s="29"/>
      <c r="P1" s="29"/>
      <c r="Q1" s="29"/>
      <c r="R1" s="29"/>
      <c r="S1" s="29"/>
      <c r="T1" s="29"/>
    </row>
    <row r="2" spans="1:20" ht="54" customHeight="1">
      <c r="A2" s="48" t="s">
        <v>18</v>
      </c>
      <c r="B2" s="49"/>
      <c r="C2" s="49"/>
      <c r="D2" s="49"/>
      <c r="E2" s="49"/>
      <c r="F2" s="49"/>
      <c r="G2" s="49"/>
      <c r="H2" s="49"/>
      <c r="I2" s="49"/>
      <c r="J2" s="49"/>
      <c r="K2" s="49"/>
      <c r="L2" s="49"/>
      <c r="M2" s="49"/>
      <c r="N2" s="49"/>
      <c r="O2" s="49"/>
      <c r="P2" s="49"/>
      <c r="Q2" s="49"/>
      <c r="R2" s="49"/>
      <c r="S2" s="49"/>
      <c r="T2" s="49"/>
    </row>
    <row r="3" spans="1:20">
      <c r="A3" s="50"/>
      <c r="B3" s="50"/>
      <c r="C3" s="50"/>
      <c r="D3" s="50"/>
      <c r="E3" s="50"/>
      <c r="F3" s="50"/>
      <c r="G3" s="50"/>
      <c r="H3" s="50"/>
      <c r="I3" s="50"/>
      <c r="J3" s="50"/>
      <c r="K3" s="50"/>
      <c r="L3" s="50"/>
      <c r="M3" s="50"/>
      <c r="N3" s="50"/>
      <c r="O3" s="50"/>
      <c r="P3" s="50"/>
      <c r="Q3" s="50"/>
      <c r="R3" s="50"/>
      <c r="S3" s="50"/>
      <c r="T3" s="50"/>
    </row>
    <row r="4" spans="1:20">
      <c r="A4" s="47"/>
      <c r="B4" s="47"/>
      <c r="C4" s="47"/>
      <c r="D4" s="47"/>
      <c r="E4" s="47"/>
      <c r="F4" s="47"/>
      <c r="G4" s="47"/>
      <c r="H4" s="47"/>
      <c r="I4" s="47"/>
      <c r="J4" s="47"/>
      <c r="K4" s="47"/>
      <c r="L4" s="47"/>
      <c r="M4" s="47"/>
      <c r="N4" s="47"/>
      <c r="O4" s="47"/>
      <c r="P4" s="47"/>
      <c r="Q4" s="47"/>
      <c r="R4" s="47"/>
      <c r="S4" s="47"/>
      <c r="T4" s="47"/>
    </row>
    <row r="5" spans="1:20">
      <c r="A5" s="47"/>
      <c r="B5" s="47"/>
      <c r="C5" s="47"/>
      <c r="D5" s="47"/>
      <c r="E5" s="47"/>
      <c r="F5" s="47"/>
      <c r="G5" s="47"/>
      <c r="H5" s="47"/>
      <c r="I5" s="47"/>
      <c r="J5" s="47"/>
      <c r="K5" s="47"/>
      <c r="L5" s="47"/>
      <c r="M5" s="47"/>
      <c r="N5" s="47"/>
      <c r="O5" s="47"/>
      <c r="P5" s="47"/>
      <c r="Q5" s="47"/>
      <c r="R5" s="47"/>
      <c r="S5" s="47"/>
      <c r="T5" s="47"/>
    </row>
    <row r="6" spans="1:20">
      <c r="A6" s="47"/>
      <c r="B6" s="47"/>
      <c r="C6" s="47"/>
      <c r="D6" s="47"/>
      <c r="E6" s="47"/>
      <c r="F6" s="47"/>
      <c r="G6" s="47"/>
      <c r="H6" s="47"/>
      <c r="I6" s="47"/>
      <c r="J6" s="47"/>
      <c r="K6" s="47"/>
      <c r="L6" s="47"/>
      <c r="M6" s="47"/>
      <c r="N6" s="47"/>
      <c r="O6" s="47"/>
      <c r="P6" s="47"/>
      <c r="Q6" s="47"/>
      <c r="R6" s="47"/>
      <c r="S6" s="47"/>
      <c r="T6" s="47"/>
    </row>
    <row r="7" spans="1:20">
      <c r="A7" s="47"/>
      <c r="B7" s="47"/>
      <c r="C7" s="47"/>
      <c r="D7" s="47"/>
      <c r="E7" s="47"/>
      <c r="F7" s="47"/>
      <c r="G7" s="47"/>
      <c r="H7" s="47"/>
      <c r="I7" s="47"/>
      <c r="J7" s="47"/>
      <c r="K7" s="47"/>
      <c r="L7" s="47"/>
      <c r="M7" s="47"/>
      <c r="N7" s="47"/>
      <c r="O7" s="47"/>
      <c r="P7" s="47"/>
      <c r="Q7" s="47"/>
      <c r="R7" s="47"/>
      <c r="S7" s="47"/>
      <c r="T7" s="47"/>
    </row>
    <row r="8" spans="1:20">
      <c r="A8" s="47"/>
      <c r="B8" s="47"/>
      <c r="C8" s="47"/>
      <c r="D8" s="47"/>
      <c r="E8" s="47"/>
      <c r="F8" s="47"/>
      <c r="G8" s="47"/>
      <c r="H8" s="47"/>
      <c r="I8" s="47"/>
      <c r="J8" s="47"/>
      <c r="K8" s="47"/>
      <c r="L8" s="47"/>
      <c r="M8" s="47"/>
      <c r="N8" s="47"/>
      <c r="O8" s="47"/>
      <c r="P8" s="47"/>
      <c r="Q8" s="47"/>
      <c r="R8" s="47"/>
      <c r="S8" s="47"/>
      <c r="T8" s="47"/>
    </row>
    <row r="9" spans="1:20" ht="40.5" customHeight="1">
      <c r="A9" s="48" t="s">
        <v>19</v>
      </c>
      <c r="B9" s="49"/>
      <c r="C9" s="49"/>
      <c r="D9" s="49"/>
      <c r="E9" s="49"/>
      <c r="F9" s="49"/>
      <c r="G9" s="49"/>
      <c r="H9" s="49"/>
      <c r="I9" s="49"/>
      <c r="J9" s="49"/>
      <c r="K9" s="49"/>
      <c r="L9" s="49"/>
      <c r="M9" s="49"/>
      <c r="N9" s="49"/>
      <c r="O9" s="49"/>
      <c r="P9" s="49"/>
      <c r="Q9" s="49"/>
      <c r="R9" s="49"/>
      <c r="S9" s="49"/>
      <c r="T9" s="49"/>
    </row>
    <row r="10" spans="1:20">
      <c r="A10" s="50"/>
      <c r="B10" s="50"/>
      <c r="C10" s="50"/>
      <c r="D10" s="50"/>
      <c r="E10" s="50"/>
      <c r="F10" s="50"/>
      <c r="G10" s="50"/>
      <c r="H10" s="50"/>
      <c r="I10" s="50"/>
      <c r="J10" s="50"/>
      <c r="K10" s="50"/>
      <c r="L10" s="50"/>
      <c r="M10" s="50"/>
      <c r="N10" s="50"/>
      <c r="O10" s="50"/>
      <c r="P10" s="50"/>
      <c r="Q10" s="50"/>
      <c r="R10" s="50"/>
      <c r="S10" s="50"/>
      <c r="T10" s="50"/>
    </row>
    <row r="11" spans="1:20">
      <c r="A11" s="47"/>
      <c r="B11" s="47"/>
      <c r="C11" s="47"/>
      <c r="D11" s="47"/>
      <c r="E11" s="47"/>
      <c r="F11" s="47"/>
      <c r="G11" s="47"/>
      <c r="H11" s="47"/>
      <c r="I11" s="47"/>
      <c r="J11" s="47"/>
      <c r="K11" s="47"/>
      <c r="L11" s="47"/>
      <c r="M11" s="47"/>
      <c r="N11" s="47"/>
      <c r="O11" s="47"/>
      <c r="P11" s="47"/>
      <c r="Q11" s="47"/>
      <c r="R11" s="47"/>
      <c r="S11" s="47"/>
      <c r="T11" s="47"/>
    </row>
    <row r="12" spans="1:20">
      <c r="A12" s="47"/>
      <c r="B12" s="47"/>
      <c r="C12" s="47"/>
      <c r="D12" s="47"/>
      <c r="E12" s="47"/>
      <c r="F12" s="47"/>
      <c r="G12" s="47"/>
      <c r="H12" s="47"/>
      <c r="I12" s="47"/>
      <c r="J12" s="47"/>
      <c r="K12" s="47"/>
      <c r="L12" s="47"/>
      <c r="M12" s="47"/>
      <c r="N12" s="47"/>
      <c r="O12" s="47"/>
      <c r="P12" s="47"/>
      <c r="Q12" s="47"/>
      <c r="R12" s="47"/>
      <c r="S12" s="47"/>
      <c r="T12" s="47"/>
    </row>
    <row r="13" spans="1:20">
      <c r="A13" s="47"/>
      <c r="B13" s="47"/>
      <c r="C13" s="47"/>
      <c r="D13" s="47"/>
      <c r="E13" s="47"/>
      <c r="F13" s="47"/>
      <c r="G13" s="47"/>
      <c r="H13" s="47"/>
      <c r="I13" s="47"/>
      <c r="J13" s="47"/>
      <c r="K13" s="47"/>
      <c r="L13" s="47"/>
      <c r="M13" s="47"/>
      <c r="N13" s="47"/>
      <c r="O13" s="47"/>
      <c r="P13" s="47"/>
      <c r="Q13" s="47"/>
      <c r="R13" s="47"/>
      <c r="S13" s="47"/>
      <c r="T13" s="47"/>
    </row>
    <row r="14" spans="1:20">
      <c r="A14" s="47"/>
      <c r="B14" s="47"/>
      <c r="C14" s="47"/>
      <c r="D14" s="47"/>
      <c r="E14" s="47"/>
      <c r="F14" s="47"/>
      <c r="G14" s="47"/>
      <c r="H14" s="47"/>
      <c r="I14" s="47"/>
      <c r="J14" s="47"/>
      <c r="K14" s="47"/>
      <c r="L14" s="47"/>
      <c r="M14" s="47"/>
      <c r="N14" s="47"/>
      <c r="O14" s="47"/>
      <c r="P14" s="47"/>
      <c r="Q14" s="47"/>
      <c r="R14" s="47"/>
      <c r="S14" s="47"/>
      <c r="T14" s="47"/>
    </row>
    <row r="15" spans="1:20">
      <c r="A15" s="47"/>
      <c r="B15" s="47"/>
      <c r="C15" s="47"/>
      <c r="D15" s="47"/>
      <c r="E15" s="47"/>
      <c r="F15" s="47"/>
      <c r="G15" s="47"/>
      <c r="H15" s="47"/>
      <c r="I15" s="47"/>
      <c r="J15" s="47"/>
      <c r="K15" s="47"/>
      <c r="L15" s="47"/>
      <c r="M15" s="47"/>
      <c r="N15" s="47"/>
      <c r="O15" s="47"/>
      <c r="P15" s="47"/>
      <c r="Q15" s="47"/>
      <c r="R15" s="47"/>
      <c r="S15" s="47"/>
      <c r="T15" s="47"/>
    </row>
    <row r="16" spans="1:20">
      <c r="A16" s="2"/>
      <c r="B16" s="5"/>
      <c r="C16" s="5"/>
      <c r="D16" s="5"/>
      <c r="E16" s="5"/>
      <c r="F16" s="5"/>
      <c r="G16" s="5"/>
      <c r="H16" s="5"/>
      <c r="I16" s="5"/>
      <c r="J16" s="5"/>
      <c r="K16" s="5"/>
      <c r="L16" s="5"/>
      <c r="M16" s="5"/>
      <c r="N16" s="5"/>
      <c r="O16" s="5"/>
      <c r="P16" s="5"/>
      <c r="Q16" s="5"/>
      <c r="R16" s="5"/>
      <c r="S16" s="5"/>
      <c r="T16" s="5"/>
    </row>
  </sheetData>
  <sheetProtection algorithmName="SHA-512" hashValue="toft2iVb8OiugU6se9d4Z11CQngqNB3X5yS7irsBp2nxXvNlYHhAlDlYrsKm/SHj/YHFFuW1c9ewpxgsAtqwDA==" saltValue="6cVJ/kiVhw61nuR5nKvFyw==" spinCount="100000" sheet="1" objects="1" scenarios="1"/>
  <mergeCells count="15">
    <mergeCell ref="A6:T6"/>
    <mergeCell ref="A1:T1"/>
    <mergeCell ref="A2:T2"/>
    <mergeCell ref="A3:T3"/>
    <mergeCell ref="A4:T4"/>
    <mergeCell ref="A5:T5"/>
    <mergeCell ref="A13:T13"/>
    <mergeCell ref="A14:T14"/>
    <mergeCell ref="A15:T15"/>
    <mergeCell ref="A7:T7"/>
    <mergeCell ref="A8:T8"/>
    <mergeCell ref="A9:T9"/>
    <mergeCell ref="A10:T10"/>
    <mergeCell ref="A11:T11"/>
    <mergeCell ref="A12:T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8604D-D4E4-410C-A630-7EB816BBB2FE}">
  <dimension ref="A1:T2"/>
  <sheetViews>
    <sheetView showGridLines="0" workbookViewId="0">
      <selection activeCell="R29" sqref="R29"/>
    </sheetView>
  </sheetViews>
  <sheetFormatPr defaultRowHeight="15"/>
  <cols>
    <col min="1" max="20" width="9.140625" style="18"/>
  </cols>
  <sheetData>
    <row r="1" spans="1:20" ht="25.5" customHeight="1">
      <c r="A1" s="29" t="s">
        <v>20</v>
      </c>
      <c r="B1" s="29"/>
      <c r="C1" s="29"/>
      <c r="D1" s="29"/>
      <c r="E1" s="29"/>
      <c r="F1" s="29"/>
      <c r="G1" s="29"/>
      <c r="H1" s="29"/>
      <c r="I1" s="29"/>
      <c r="J1" s="29"/>
      <c r="K1" s="29"/>
      <c r="L1" s="29"/>
      <c r="M1" s="29"/>
      <c r="N1" s="29"/>
      <c r="O1" s="29"/>
      <c r="P1" s="29"/>
      <c r="Q1" s="29"/>
      <c r="R1" s="29"/>
      <c r="S1" s="29"/>
      <c r="T1" s="29"/>
    </row>
    <row r="2" spans="1:20" ht="41.25" customHeight="1">
      <c r="A2" s="48" t="s">
        <v>21</v>
      </c>
      <c r="B2" s="49"/>
      <c r="C2" s="49"/>
      <c r="D2" s="49"/>
      <c r="E2" s="49"/>
      <c r="F2" s="49"/>
      <c r="G2" s="49"/>
      <c r="H2" s="49"/>
      <c r="I2" s="49"/>
      <c r="J2" s="49"/>
      <c r="K2" s="49"/>
      <c r="L2" s="49"/>
      <c r="M2" s="49"/>
      <c r="N2" s="49"/>
      <c r="O2" s="49"/>
      <c r="P2" s="49"/>
      <c r="Q2" s="49"/>
      <c r="R2" s="49"/>
      <c r="S2" s="49"/>
      <c r="T2" s="49"/>
    </row>
  </sheetData>
  <sheetProtection algorithmName="SHA-512" hashValue="gw+YIIfPM6mZlpm3I0Xa//8S6c29kcy+nE6pge2rJlEz3qJy8hpvN7yx6cweNc/s0bXAnzuSq6UK4om2tX+XAw==" saltValue="15HCnJgBU5JXhXzgYaDzzA==" spinCount="100000" sheet="1" objects="1" scenarios="1"/>
  <mergeCells count="2">
    <mergeCell ref="A1:T1"/>
    <mergeCell ref="A2:T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0F608-B3AA-45E7-A515-46CB9A703087}">
  <dimension ref="A1:T2"/>
  <sheetViews>
    <sheetView showGridLines="0" workbookViewId="0">
      <selection activeCell="P33" sqref="P33"/>
    </sheetView>
  </sheetViews>
  <sheetFormatPr defaultRowHeight="15"/>
  <cols>
    <col min="1" max="20" width="9.140625" style="18"/>
  </cols>
  <sheetData>
    <row r="1" spans="1:20" ht="25.5" customHeight="1">
      <c r="A1" s="29" t="s">
        <v>22</v>
      </c>
      <c r="B1" s="29"/>
      <c r="C1" s="29"/>
      <c r="D1" s="29"/>
      <c r="E1" s="29"/>
      <c r="F1" s="29"/>
      <c r="G1" s="29"/>
      <c r="H1" s="29"/>
      <c r="I1" s="29"/>
      <c r="J1" s="29"/>
      <c r="K1" s="29"/>
      <c r="L1" s="29"/>
      <c r="M1" s="29"/>
      <c r="N1" s="29"/>
      <c r="O1" s="29"/>
      <c r="P1" s="29"/>
      <c r="Q1" s="29"/>
      <c r="R1" s="29"/>
      <c r="S1" s="29"/>
      <c r="T1" s="29"/>
    </row>
    <row r="2" spans="1:20" ht="41.25" customHeight="1">
      <c r="A2" s="48" t="s">
        <v>23</v>
      </c>
      <c r="B2" s="49"/>
      <c r="C2" s="49"/>
      <c r="D2" s="49"/>
      <c r="E2" s="49"/>
      <c r="F2" s="49"/>
      <c r="G2" s="49"/>
      <c r="H2" s="49"/>
      <c r="I2" s="49"/>
      <c r="J2" s="49"/>
      <c r="K2" s="49"/>
      <c r="L2" s="49"/>
      <c r="M2" s="49"/>
      <c r="N2" s="49"/>
      <c r="O2" s="49"/>
      <c r="P2" s="49"/>
      <c r="Q2" s="49"/>
      <c r="R2" s="49"/>
      <c r="S2" s="49"/>
      <c r="T2" s="49"/>
    </row>
  </sheetData>
  <sheetProtection algorithmName="SHA-512" hashValue="LMwolAgE8+g93AJkirVDRWhrD1hy0QbAXM67O8yK9AEiyQOQsK6T7pletN09heqCd+uoZzKClkTYbE/gQS3C9Q==" saltValue="IyXad48UJiM7ot/VcbPheQ==" spinCount="100000" sheet="1"/>
  <mergeCells count="2">
    <mergeCell ref="A1:T1"/>
    <mergeCell ref="A2:T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7A45EA20335CC4A914ECFD8E96D5100" ma:contentTypeVersion="6" ma:contentTypeDescription="Create a new document." ma:contentTypeScope="" ma:versionID="150ff9acfc7c5b38c861edf8adcb0bbf">
  <xsd:schema xmlns:xsd="http://www.w3.org/2001/XMLSchema" xmlns:xs="http://www.w3.org/2001/XMLSchema" xmlns:p="http://schemas.microsoft.com/office/2006/metadata/properties" xmlns:ns2="31f94554-62e3-48a7-a44b-c7cb0c782150" xmlns:ns3="15bed7f0-f465-44c3-a649-c1e7226b6f12" targetNamespace="http://schemas.microsoft.com/office/2006/metadata/properties" ma:root="true" ma:fieldsID="bee430923e928cbc84bb1b5d4dd9573c" ns2:_="" ns3:_="">
    <xsd:import namespace="31f94554-62e3-48a7-a44b-c7cb0c782150"/>
    <xsd:import namespace="15bed7f0-f465-44c3-a649-c1e7226b6f1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f94554-62e3-48a7-a44b-c7cb0c78215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bed7f0-f465-44c3-a649-c1e7226b6f1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24C330-AF10-486F-800F-879224B106E6}"/>
</file>

<file path=customXml/itemProps2.xml><?xml version="1.0" encoding="utf-8"?>
<ds:datastoreItem xmlns:ds="http://schemas.openxmlformats.org/officeDocument/2006/customXml" ds:itemID="{F61A9245-E0EB-4FAC-803C-581916E2B886}"/>
</file>

<file path=customXml/itemProps3.xml><?xml version="1.0" encoding="utf-8"?>
<ds:datastoreItem xmlns:ds="http://schemas.openxmlformats.org/officeDocument/2006/customXml" ds:itemID="{8F4394A6-A3A3-4CDF-A983-1F25AD8AE1DB}"/>
</file>

<file path=docProps/app.xml><?xml version="1.0" encoding="utf-8"?>
<Properties xmlns="http://schemas.openxmlformats.org/officeDocument/2006/extended-properties" xmlns:vt="http://schemas.openxmlformats.org/officeDocument/2006/docPropsVTypes">
  <Application>Microsoft Excel Online</Application>
  <Manager/>
  <Company>CLEAResult Consulting, Inc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Cameron Engels</dc:creator>
  <cp:keywords/>
  <dc:description/>
  <cp:lastModifiedBy/>
  <cp:revision/>
  <dcterms:created xsi:type="dcterms:W3CDTF">2024-02-20T17:47:12Z</dcterms:created>
  <dcterms:modified xsi:type="dcterms:W3CDTF">2024-04-12T14:13:38Z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0x010100E7A45EA20335CC4A914ECFD8E96D5100</vt:lpwstr>
  </property>
</Properties>
</file>